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helsevest.sharepoint.com/teams/HBE_NorCRIN/Delte dokumenter/NorCRIN 2 HUS (fra 1.1.2022)/01 Sekretariat/Web og Nyhetsbrev/"/>
    </mc:Choice>
  </mc:AlternateContent>
  <xr:revisionPtr revIDLastSave="0" documentId="8_{7243F009-41C1-43FB-8BAE-D06CE4B5A07D}" xr6:coauthVersionLast="47" xr6:coauthVersionMax="47" xr10:uidLastSave="{00000000-0000-0000-0000-000000000000}"/>
  <bookViews>
    <workbookView xWindow="43470" yWindow="2235" windowWidth="14580" windowHeight="19365" activeTab="1" xr2:uid="{8C06617E-4ECA-47BF-BFAB-DD424C2F3379}"/>
  </bookViews>
  <sheets>
    <sheet name="Ark1 - Budsjett" sheetId="1" r:id="rId1"/>
    <sheet name="Timebergening prosedyre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 l="1"/>
  <c r="D24" i="2"/>
  <c r="E24" i="2"/>
  <c r="F24" i="2"/>
  <c r="G24" i="2"/>
  <c r="H24" i="2"/>
  <c r="I24" i="2"/>
  <c r="J24" i="2"/>
  <c r="K24" i="2"/>
  <c r="L24" i="2"/>
  <c r="M24" i="2"/>
  <c r="B24" i="2"/>
  <c r="C22" i="2"/>
  <c r="D22" i="2"/>
  <c r="E22" i="2"/>
  <c r="F22" i="2"/>
  <c r="G22" i="2"/>
  <c r="H22" i="2"/>
  <c r="I22" i="2"/>
  <c r="J22" i="2"/>
  <c r="K22" i="2"/>
  <c r="L22" i="2"/>
  <c r="M22" i="2"/>
  <c r="B22" i="2"/>
  <c r="C47" i="1"/>
  <c r="B47" i="1"/>
  <c r="D56" i="1" l="1"/>
  <c r="D55" i="1"/>
  <c r="D53" i="1"/>
  <c r="D52" i="1"/>
  <c r="D54" i="1" l="1"/>
  <c r="D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tc={E9A61E00-389D-4C6C-BC64-96F5292C47C7}</author>
  </authors>
  <commentList>
    <comment ref="B1" authorId="0" shapeId="0" xr:uid="{E9A61E00-389D-4C6C-BC64-96F5292C47C7}">
      <text>
        <t>[Kommentartråd]
Din versjon av Excel lar deg lese denne kommentartråden. Eventuelle endringer i den vil imidlertid bli fjernet hvis filen åpnes i en nyere versjon av Excel. Finn ut mer: https://go.microsoft.com/fwlink/?linkid=870924
Kommentar:
    Dersom avdelingsleder ønsker å vite hvor mye studien vil koste for budsjettåret kan det være greit å inkludere total pris for hele behandlingsløpet (inkl. medikamentkostnader)</t>
      </text>
    </comment>
  </commentList>
</comments>
</file>

<file path=xl/sharedStrings.xml><?xml version="1.0" encoding="utf-8"?>
<sst xmlns="http://schemas.openxmlformats.org/spreadsheetml/2006/main" count="169" uniqueCount="123">
  <si>
    <t>Prosedyrekostnader</t>
  </si>
  <si>
    <t>Kommentar</t>
  </si>
  <si>
    <t xml:space="preserve">Antall pasienter: </t>
  </si>
  <si>
    <t>Informasjon om utfylling:</t>
  </si>
  <si>
    <t>X</t>
  </si>
  <si>
    <t>Hvis relevant</t>
  </si>
  <si>
    <t>MONITORERING</t>
  </si>
  <si>
    <t>Relevant?</t>
  </si>
  <si>
    <t>LEGEMIDDEL</t>
  </si>
  <si>
    <t xml:space="preserve">"navn legemiddel" administration </t>
  </si>
  <si>
    <t>Total antall timer for både SN og PI. Regn ut i tabell under</t>
  </si>
  <si>
    <t>BIOBANK</t>
  </si>
  <si>
    <t>Oversikt kostander serviceavdelinger:</t>
  </si>
  <si>
    <t>Utstyr</t>
  </si>
  <si>
    <t>Navn undersøkelse</t>
  </si>
  <si>
    <t>Kostnad stk.</t>
  </si>
  <si>
    <t>Kostnad TOTAL</t>
  </si>
  <si>
    <t>eBiobank</t>
  </si>
  <si>
    <t>x</t>
  </si>
  <si>
    <t>Generell/studiespesifikk biobank</t>
  </si>
  <si>
    <t>Fryseplass</t>
  </si>
  <si>
    <t>Merking</t>
  </si>
  <si>
    <t>VISITTKOSTNADER</t>
  </si>
  <si>
    <t>Kostnad SN + utprøver</t>
  </si>
  <si>
    <t xml:space="preserve">CT Thorax, abdomen, caput </t>
  </si>
  <si>
    <t xml:space="preserve">CT Thorax, abdomen + MR caput </t>
  </si>
  <si>
    <t>Full body PET Scan</t>
  </si>
  <si>
    <t>PET CT FDG + MR caput</t>
  </si>
  <si>
    <t>Annen serviceavdeling</t>
  </si>
  <si>
    <t>Eks: Patologi, Infusjon, Hjerteavd.</t>
  </si>
  <si>
    <t>SUM:</t>
  </si>
  <si>
    <t>Total antall timer:</t>
  </si>
  <si>
    <t>Total kostnad per pasient:</t>
  </si>
  <si>
    <t>PI</t>
  </si>
  <si>
    <t>SN</t>
  </si>
  <si>
    <t>PI + SN</t>
  </si>
  <si>
    <t>Adm. Legemiddel PI</t>
  </si>
  <si>
    <t>Adm. Legemiddel SN</t>
  </si>
  <si>
    <t>Adm. PI + SN</t>
  </si>
  <si>
    <t>OUS? Lokalt?</t>
  </si>
  <si>
    <t>Medikamentkostnad</t>
  </si>
  <si>
    <t xml:space="preserve">Vanligvis ingen tilbud fra evt. sponsor. Innbakt i visittpris per pasient. </t>
  </si>
  <si>
    <t>Overordnet (per år, alle pasienter)</t>
  </si>
  <si>
    <t>Relevant? HUSK Å SETTE NEGATIVT TALL FOR UTGIFTER</t>
  </si>
  <si>
    <t>Dekket av sponsor?</t>
  </si>
  <si>
    <t xml:space="preserve">Oversikt/utregning timespris for PI og SN (Inven2): </t>
  </si>
  <si>
    <t>PERSONELL</t>
  </si>
  <si>
    <t>Kostand SN + PI</t>
  </si>
  <si>
    <t>Hvis benyttet timespris fra Inven2</t>
  </si>
  <si>
    <t>Senior forsker</t>
  </si>
  <si>
    <t>Prosjektleder</t>
  </si>
  <si>
    <t>Studiesykepleier</t>
  </si>
  <si>
    <t>Stipendiat</t>
  </si>
  <si>
    <t>50% stilling</t>
  </si>
  <si>
    <t>30% stilling</t>
  </si>
  <si>
    <t>100% stilling</t>
  </si>
  <si>
    <t>Lønnskostnader dekket av X</t>
  </si>
  <si>
    <t>LAB: Blodprøvetaking, prosessering</t>
  </si>
  <si>
    <t>LAB: analysering</t>
  </si>
  <si>
    <t>Annen finansieringskilde</t>
  </si>
  <si>
    <t xml:space="preserve">Prosedyrekostnad dekket per inkl. pasient </t>
  </si>
  <si>
    <t>DATAFANGSTVERKTØY</t>
  </si>
  <si>
    <t>Viedoc</t>
  </si>
  <si>
    <t>Per pasient (med/uten medikamentkostnader)</t>
  </si>
  <si>
    <t>PC</t>
  </si>
  <si>
    <t>Arkivering</t>
  </si>
  <si>
    <t>Annet utstyr/utgifter</t>
  </si>
  <si>
    <t>Start-up fee site</t>
  </si>
  <si>
    <t>Start-up fee lab</t>
  </si>
  <si>
    <t>Start-up fee radiologi</t>
  </si>
  <si>
    <t>Start-up fee patologi</t>
  </si>
  <si>
    <t>start-up fee andre avdelinger</t>
  </si>
  <si>
    <t>Forsendelse, per forsendelse (inkl. evt. tørris)</t>
  </si>
  <si>
    <t>Reisevirksomhet/kurs/møter</t>
  </si>
  <si>
    <t>Sykehusapotek/apotek-tjenester for (studie)medikamenter</t>
  </si>
  <si>
    <t>LAB: annet (eks: kostnad per analyse eller PK-prøver)</t>
  </si>
  <si>
    <t>Time of Visit(day)</t>
  </si>
  <si>
    <t>Screening - Studiepersonell</t>
  </si>
  <si>
    <t>Screening - Utprøver</t>
  </si>
  <si>
    <t>Visit1 - Studiepersonell</t>
  </si>
  <si>
    <t>Visit1 - Utprøver</t>
  </si>
  <si>
    <t>End Of Treatment - Studiepersonell</t>
  </si>
  <si>
    <t>End Of Treatment - Utprøver</t>
  </si>
  <si>
    <t>End Of Study - Studiepersonell</t>
  </si>
  <si>
    <t>End Of Study - Utprøver</t>
  </si>
  <si>
    <t>TID PR PASIENT</t>
  </si>
  <si>
    <t>3.01 Informed consent</t>
  </si>
  <si>
    <t>3 timer og  0 minutter</t>
  </si>
  <si>
    <t>3.03 Inclusion/exclusion criteria</t>
  </si>
  <si>
    <t>1 timer og  20 minutter</t>
  </si>
  <si>
    <t>3.04 Medical history/patient history/demography</t>
  </si>
  <si>
    <t>2 timer og  0 minutter</t>
  </si>
  <si>
    <t>3.05 Full physical examination</t>
  </si>
  <si>
    <t>3.06 Physical examination</t>
  </si>
  <si>
    <t>3.11 Vital Signs  -  (Temp, BP, Pulse and respiration)</t>
  </si>
  <si>
    <t>0 timer og  40 minutter</t>
  </si>
  <si>
    <t>3.12 Weight (&amp; Height) including BMI if required</t>
  </si>
  <si>
    <t>0 timer og  20 minutter</t>
  </si>
  <si>
    <t>3.15 ElectroCardioGram (ECG/EKG)</t>
  </si>
  <si>
    <t>3.16 Conc medication review - screening</t>
  </si>
  <si>
    <t>3.17 Conc medication review - other visits</t>
  </si>
  <si>
    <t>3.18 Review/reporting of patient AEs</t>
  </si>
  <si>
    <t>1 timer og  40 minutter</t>
  </si>
  <si>
    <t>3.21 Subject Questionnaire - dispensing and review</t>
  </si>
  <si>
    <t>9.02 IVRS/IWRS - randomisation visit (baseline)</t>
  </si>
  <si>
    <t>1 timer og  0 minutter</t>
  </si>
  <si>
    <t>9.03 IVRS/IWRS - other visits</t>
  </si>
  <si>
    <t>9.06 CRF/eCRF completion including data transfer and query resolution</t>
  </si>
  <si>
    <t>8 timer og  40 minutter</t>
  </si>
  <si>
    <t>9.07 Patient notes screening</t>
  </si>
  <si>
    <t>4 timer og  0 minutter</t>
  </si>
  <si>
    <t>9.08 Patient notes other visits</t>
  </si>
  <si>
    <t>9.09 Monitoring visits - time allocating- include on all visits</t>
  </si>
  <si>
    <t>Internt budsjett sum tid</t>
  </si>
  <si>
    <t>4 timer og  35 minutter</t>
  </si>
  <si>
    <t>34 timer og  20 minutter</t>
  </si>
  <si>
    <t>Informasjon om utfylling</t>
  </si>
  <si>
    <t>Visit2 - Studiepersonell</t>
  </si>
  <si>
    <t>Visit2 - Utprøver</t>
  </si>
  <si>
    <t>Visit3 - Studiepersonell</t>
  </si>
  <si>
    <t>Visit3 - Utprøver</t>
  </si>
  <si>
    <t xml:space="preserve">Total antall timer: </t>
  </si>
  <si>
    <t>Lim inn i Ark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</si>
</sst>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kr&quot;\ * #,##0.00_-;\-&quot;kr&quot;\ * #,##0.00_-;_-&quot;kr&quot;\ * &quot;-&quot;??_-;_-@_-"/>
    <numFmt numFmtId="43" formatCode="_-* #,##0.00_-;\-* #,##0.00_-;_-* &quot;-&quot;??_-;_-@_-"/>
    <numFmt numFmtId="164" formatCode="#,##0.00_ ;[Red]\-#,##0.00\ "/>
    <numFmt numFmtId="165" formatCode="_-* #,##0.0_-;\-* #,##0.0_-;_-* &quot;-&quot;??_-;_-@_-"/>
    <numFmt numFmtId="166" formatCode="#\ ##0"/>
  </numFmts>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sz val="11"/>
      <color rgb="FF9C5700"/>
      <name val="Aptos Narrow"/>
      <family val="2"/>
      <scheme val="minor"/>
    </font>
    <font>
      <b/>
      <sz val="11"/>
      <name val="Aptos Narrow"/>
      <family val="2"/>
      <scheme val="minor"/>
    </font>
    <font>
      <b/>
      <sz val="10"/>
      <name val="Calibri"/>
    </font>
    <font>
      <sz val="10"/>
      <name val="Calibri"/>
    </font>
    <font>
      <b/>
      <sz val="10"/>
      <name val="Calibri"/>
      <family val="2"/>
    </font>
    <font>
      <sz val="11"/>
      <color theme="1"/>
      <name val="Calibri"/>
      <family val="2"/>
    </font>
  </fonts>
  <fills count="14">
    <fill>
      <patternFill patternType="none"/>
    </fill>
    <fill>
      <patternFill patternType="gray125"/>
    </fill>
    <fill>
      <patternFill patternType="solid">
        <fgColor theme="3"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2"/>
        <bgColor indexed="64"/>
      </patternFill>
    </fill>
    <fill>
      <patternFill patternType="solid">
        <fgColor theme="5"/>
        <bgColor indexed="64"/>
      </patternFill>
    </fill>
    <fill>
      <patternFill patternType="solid">
        <fgColor rgb="FFFFEB9C"/>
      </patternFill>
    </fill>
    <fill>
      <patternFill patternType="solid">
        <fgColor theme="3" tint="0.89996032593768116"/>
        <bgColor indexed="64"/>
      </patternFill>
    </fill>
    <fill>
      <patternFill patternType="solid">
        <fgColor rgb="FFC0C0FF"/>
      </patternFill>
    </fill>
    <fill>
      <patternFill patternType="solid">
        <fgColor rgb="FFFFCCFF"/>
      </patternFill>
    </fill>
    <fill>
      <patternFill patternType="solid">
        <fgColor rgb="FFCCFFCC"/>
      </patternFill>
    </fill>
    <fill>
      <patternFill patternType="solid">
        <fgColor rgb="FFE7E7FF"/>
        <bgColor indexed="64"/>
      </patternFill>
    </fill>
    <fill>
      <patternFill patternType="solid">
        <fgColor theme="8"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5" fillId="7" borderId="0" applyNumberFormat="0" applyBorder="0" applyAlignment="0" applyProtection="0"/>
    <xf numFmtId="0" fontId="4" fillId="8" borderId="0" applyFont="0"/>
  </cellStyleXfs>
  <cellXfs count="37">
    <xf numFmtId="0" fontId="0" fillId="0" borderId="0" xfId="0"/>
    <xf numFmtId="44" fontId="0" fillId="0" borderId="0" xfId="1" applyFont="1"/>
    <xf numFmtId="0" fontId="3" fillId="2" borderId="0" xfId="0" applyFont="1" applyFill="1"/>
    <xf numFmtId="0" fontId="0" fillId="2" borderId="0" xfId="0" applyFill="1"/>
    <xf numFmtId="0" fontId="4" fillId="0" borderId="0" xfId="0" applyFont="1"/>
    <xf numFmtId="0" fontId="2" fillId="0" borderId="0" xfId="0" applyFont="1"/>
    <xf numFmtId="44" fontId="0" fillId="0" borderId="0" xfId="0" applyNumberFormat="1"/>
    <xf numFmtId="44" fontId="3" fillId="2" borderId="0" xfId="0" applyNumberFormat="1" applyFont="1" applyFill="1"/>
    <xf numFmtId="0" fontId="0" fillId="0" borderId="0" xfId="0" applyAlignment="1">
      <alignment horizontal="left"/>
    </xf>
    <xf numFmtId="0" fontId="0" fillId="5" borderId="0" xfId="0" applyFill="1"/>
    <xf numFmtId="0" fontId="3" fillId="5" borderId="0" xfId="0" applyFont="1" applyFill="1"/>
    <xf numFmtId="0" fontId="0" fillId="0" borderId="0" xfId="0" applyAlignment="1">
      <alignment wrapText="1"/>
    </xf>
    <xf numFmtId="0" fontId="0" fillId="6" borderId="0" xfId="0" applyFill="1"/>
    <xf numFmtId="0" fontId="3" fillId="4" borderId="0" xfId="0" applyFont="1" applyFill="1"/>
    <xf numFmtId="164" fontId="6" fillId="2" borderId="0" xfId="0" applyNumberFormat="1" applyFont="1" applyFill="1"/>
    <xf numFmtId="0" fontId="4" fillId="7" borderId="0" xfId="3" applyFont="1"/>
    <xf numFmtId="165" fontId="3" fillId="2" borderId="0" xfId="2" applyNumberFormat="1" applyFont="1" applyFill="1"/>
    <xf numFmtId="165" fontId="0" fillId="2" borderId="0" xfId="2" applyNumberFormat="1" applyFont="1" applyFill="1"/>
    <xf numFmtId="0" fontId="7" fillId="9" borderId="1" xfId="0" applyFont="1" applyFill="1" applyBorder="1"/>
    <xf numFmtId="0" fontId="8" fillId="0" borderId="1" xfId="0" applyFont="1" applyBorder="1"/>
    <xf numFmtId="0" fontId="8" fillId="10" borderId="1" xfId="0" applyFont="1" applyFill="1" applyBorder="1"/>
    <xf numFmtId="0" fontId="0" fillId="0" borderId="1" xfId="0" applyBorder="1"/>
    <xf numFmtId="0" fontId="0" fillId="10" borderId="1" xfId="0" applyFill="1" applyBorder="1"/>
    <xf numFmtId="0" fontId="7" fillId="11" borderId="2" xfId="0" applyFont="1" applyFill="1" applyBorder="1"/>
    <xf numFmtId="166" fontId="8" fillId="11" borderId="2" xfId="0" applyNumberFormat="1" applyFont="1" applyFill="1" applyBorder="1"/>
    <xf numFmtId="0" fontId="9" fillId="9" borderId="1" xfId="0" applyFont="1" applyFill="1" applyBorder="1"/>
    <xf numFmtId="0" fontId="7" fillId="12" borderId="1" xfId="0" applyFont="1" applyFill="1" applyBorder="1"/>
    <xf numFmtId="0" fontId="9" fillId="12" borderId="1" xfId="0" applyFont="1" applyFill="1" applyBorder="1"/>
    <xf numFmtId="0" fontId="7" fillId="13" borderId="1" xfId="0" applyFont="1" applyFill="1" applyBorder="1"/>
    <xf numFmtId="0" fontId="3" fillId="0" borderId="1" xfId="0" applyFont="1" applyBorder="1"/>
    <xf numFmtId="0" fontId="3" fillId="0" borderId="0" xfId="0" applyFont="1"/>
    <xf numFmtId="0" fontId="10" fillId="0" borderId="0" xfId="0" applyFont="1"/>
    <xf numFmtId="0" fontId="0" fillId="3" borderId="0" xfId="0" applyFill="1" applyAlignment="1">
      <alignment horizontal="center"/>
    </xf>
    <xf numFmtId="0" fontId="3" fillId="2" borderId="0" xfId="0" applyFont="1" applyFill="1" applyAlignment="1">
      <alignment horizontal="center" wrapText="1"/>
    </xf>
    <xf numFmtId="0" fontId="3" fillId="3" borderId="0" xfId="0" applyFont="1" applyFill="1" applyAlignment="1">
      <alignment horizontal="center"/>
    </xf>
    <xf numFmtId="0" fontId="3" fillId="4" borderId="0" xfId="0" applyFont="1" applyFill="1" applyAlignment="1">
      <alignment horizontal="center"/>
    </xf>
    <xf numFmtId="0" fontId="0" fillId="4" borderId="0" xfId="0" applyFill="1" applyAlignment="1">
      <alignment horizontal="center"/>
    </xf>
  </cellXfs>
  <cellStyles count="5">
    <cellStyle name="Komma" xfId="2" builtinId="3"/>
    <cellStyle name="Normal" xfId="0" builtinId="0"/>
    <cellStyle name="Nøytral" xfId="3" builtinId="28"/>
    <cellStyle name="Stil 1" xfId="4" xr:uid="{F096681F-4B85-4404-B097-2A3AEE998976}"/>
    <cellStyle name="Valuta" xfId="1" builtinId="4"/>
  </cellStyles>
  <dxfs count="3">
    <dxf>
      <font>
        <color theme="9" tint="-0.24994659260841701"/>
      </font>
      <fill>
        <patternFill>
          <bgColor theme="9" tint="0.79998168889431442"/>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E7E7FF"/>
      <color rgb="FFE2E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8</xdr:col>
      <xdr:colOff>9525</xdr:colOff>
      <xdr:row>1</xdr:row>
      <xdr:rowOff>19050</xdr:rowOff>
    </xdr:from>
    <xdr:ext cx="6029343" cy="781240"/>
    <xdr:sp macro="" textlink="">
      <xdr:nvSpPr>
        <xdr:cNvPr id="2" name="TekstSylinder 1">
          <a:extLst>
            <a:ext uri="{FF2B5EF4-FFF2-40B4-BE49-F238E27FC236}">
              <a16:creationId xmlns:a16="http://schemas.microsoft.com/office/drawing/2014/main" id="{7A8E4DBA-FC67-2F4C-9BF4-45EA86140317}"/>
            </a:ext>
          </a:extLst>
        </xdr:cNvPr>
        <xdr:cNvSpPr txBox="1"/>
      </xdr:nvSpPr>
      <xdr:spPr>
        <a:xfrm>
          <a:off x="14306550" y="209550"/>
          <a:ext cx="6029343" cy="78124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lang="nb-NO" sz="1100" kern="1200"/>
            <a:t>Fyll inn med kostnader der det er relevant ihht studieprotokoll og egen utregning i eBudsjett. </a:t>
          </a:r>
        </a:p>
        <a:p>
          <a:r>
            <a:rPr lang="nb-NO" sz="1100" kern="1200"/>
            <a:t>Dersom serviceavd. skal kobles på må man etterspørre pris for aktuell undersøkelse. </a:t>
          </a:r>
        </a:p>
        <a:p>
          <a:r>
            <a:rPr lang="nb-NO" sz="1100" kern="1200"/>
            <a:t>Pris per pasient er for alle visitter, altså total kostnad for hele studien per pasient. </a:t>
          </a:r>
        </a:p>
        <a:p>
          <a:r>
            <a:rPr lang="nb-NO" sz="1100" kern="1200"/>
            <a:t>Hvis undersøkelser (Eks: radiologi) skal tas flere ganger, husk å gange stk. pris med antall undersøkelser.</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30</xdr:row>
      <xdr:rowOff>19048</xdr:rowOff>
    </xdr:from>
    <xdr:ext cx="5257800" cy="962027"/>
    <xdr:sp macro="" textlink="">
      <xdr:nvSpPr>
        <xdr:cNvPr id="2" name="TekstSylinder 1">
          <a:extLst>
            <a:ext uri="{FF2B5EF4-FFF2-40B4-BE49-F238E27FC236}">
              <a16:creationId xmlns:a16="http://schemas.microsoft.com/office/drawing/2014/main" id="{8947EB68-3E1A-BEA9-1594-F45DFDBD9E6B}"/>
            </a:ext>
          </a:extLst>
        </xdr:cNvPr>
        <xdr:cNvSpPr txBox="1"/>
      </xdr:nvSpPr>
      <xdr:spPr>
        <a:xfrm>
          <a:off x="19050" y="5734048"/>
          <a:ext cx="5257800" cy="96202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lang="nb-NO" sz="1100"/>
            <a:t>Alle prosedyrer som er lagt inn i oversikten vil være relevant for hver studie. Det er også mulig at man må legge til ekstra undersøkelser basert på protokoll. Minuttene som er lagt inn er kun som eksempel og ikke nødvemdigvis realistiske. Totalt antall timer legges inn i "Oversikt/utregning timespris for PI og SN (Inven2)" i Ark1: Budsjett for total kostnad PER PASIENT. Legg også til/rediger antall visitter etter protokollens Schedule of Activities.</a:t>
          </a:r>
        </a:p>
      </xdr:txBody>
    </xdr:sp>
    <xdr:clientData/>
  </xdr:oneCellAnchor>
</xdr:wsDr>
</file>

<file path=xl/persons/person.xml><?xml version="1.0" encoding="utf-8"?>
<personList xmlns="http://schemas.microsoft.com/office/spreadsheetml/2018/threadedcomments" xmlns:x="http://schemas.openxmlformats.org/spreadsheetml/2006/main">
  <person displayName="Marthe Delbekk Enger" id="{B0FD6BCA-BEA0-4A1E-884B-CA2C8EEBED85}" userId="S::MAREN7@ahus.no::ee2d7664-5253-4e18-82fd-f08ae401ad10"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5-07-28T05:42:46.38" personId="{B0FD6BCA-BEA0-4A1E-884B-CA2C8EEBED85}" id="{E9A61E00-389D-4C6C-BC64-96F5292C47C7}">
    <text>Dersom avdelingsleder ønsker å vite hvor mye studien vil koste for budsjettåret kan det være greit å inkludere total pris for hele behandlingsløpet (inkl. medikamentkostnader)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0CDF1-1D35-4417-A84C-5116B7CED8FE}">
  <dimension ref="A1:J57"/>
  <sheetViews>
    <sheetView workbookViewId="0">
      <selection activeCell="L36" sqref="L36"/>
    </sheetView>
  </sheetViews>
  <sheetFormatPr baseColWidth="10" defaultColWidth="11.42578125" defaultRowHeight="15" x14ac:dyDescent="0.25"/>
  <cols>
    <col min="1" max="1" width="53.140625" customWidth="1"/>
    <col min="2" max="2" width="34.28515625" customWidth="1"/>
    <col min="3" max="3" width="38.28515625" customWidth="1"/>
    <col min="4" max="4" width="46.85546875" customWidth="1"/>
    <col min="6" max="6" width="23" customWidth="1"/>
    <col min="7" max="7" width="12.5703125" customWidth="1"/>
    <col min="8" max="8" width="13.7109375" customWidth="1"/>
  </cols>
  <sheetData>
    <row r="1" spans="1:10" x14ac:dyDescent="0.25">
      <c r="A1" s="33" t="s">
        <v>0</v>
      </c>
      <c r="B1" s="33" t="s">
        <v>42</v>
      </c>
      <c r="C1" s="33" t="s">
        <v>63</v>
      </c>
      <c r="D1" s="33" t="s">
        <v>1</v>
      </c>
      <c r="F1" s="34" t="s">
        <v>2</v>
      </c>
      <c r="G1" s="34"/>
      <c r="I1" s="12" t="s">
        <v>3</v>
      </c>
      <c r="J1" s="12"/>
    </row>
    <row r="2" spans="1:10" x14ac:dyDescent="0.25">
      <c r="A2" s="33"/>
      <c r="B2" s="33"/>
      <c r="C2" s="33"/>
      <c r="D2" s="33"/>
      <c r="F2" s="35" t="s">
        <v>4</v>
      </c>
      <c r="G2" s="36"/>
      <c r="I2" s="11"/>
    </row>
    <row r="3" spans="1:10" x14ac:dyDescent="0.25">
      <c r="A3" t="s">
        <v>67</v>
      </c>
      <c r="B3" s="1">
        <v>0</v>
      </c>
      <c r="C3" s="1">
        <v>0</v>
      </c>
      <c r="D3" s="5" t="s">
        <v>41</v>
      </c>
    </row>
    <row r="4" spans="1:10" x14ac:dyDescent="0.25">
      <c r="A4" t="s">
        <v>68</v>
      </c>
      <c r="B4" s="1">
        <v>0</v>
      </c>
      <c r="C4" s="1">
        <v>0</v>
      </c>
      <c r="D4" s="5" t="s">
        <v>5</v>
      </c>
    </row>
    <row r="5" spans="1:10" x14ac:dyDescent="0.25">
      <c r="A5" t="s">
        <v>69</v>
      </c>
      <c r="B5" s="1">
        <v>0</v>
      </c>
      <c r="C5" s="1">
        <v>0</v>
      </c>
      <c r="D5" s="5" t="s">
        <v>5</v>
      </c>
    </row>
    <row r="6" spans="1:10" x14ac:dyDescent="0.25">
      <c r="A6" t="s">
        <v>70</v>
      </c>
      <c r="B6" s="1">
        <v>0</v>
      </c>
      <c r="C6" s="1">
        <v>0</v>
      </c>
      <c r="D6" s="5" t="s">
        <v>5</v>
      </c>
    </row>
    <row r="7" spans="1:10" x14ac:dyDescent="0.25">
      <c r="A7" t="s">
        <v>71</v>
      </c>
      <c r="B7" s="1">
        <v>0</v>
      </c>
      <c r="C7" s="1">
        <v>0</v>
      </c>
      <c r="D7" s="5" t="s">
        <v>5</v>
      </c>
    </row>
    <row r="8" spans="1:10" x14ac:dyDescent="0.25">
      <c r="A8" t="s">
        <v>60</v>
      </c>
      <c r="B8" s="1">
        <v>0</v>
      </c>
      <c r="C8" s="1">
        <v>11000</v>
      </c>
      <c r="D8" s="5" t="s">
        <v>5</v>
      </c>
    </row>
    <row r="9" spans="1:10" x14ac:dyDescent="0.25">
      <c r="A9" t="s">
        <v>56</v>
      </c>
      <c r="B9" s="1">
        <v>550000</v>
      </c>
      <c r="C9" s="1">
        <v>0</v>
      </c>
      <c r="D9" s="5" t="s">
        <v>5</v>
      </c>
    </row>
    <row r="10" spans="1:10" x14ac:dyDescent="0.25">
      <c r="A10" t="s">
        <v>59</v>
      </c>
      <c r="B10" s="1">
        <v>0</v>
      </c>
      <c r="C10" s="1">
        <v>0</v>
      </c>
      <c r="D10" s="5" t="s">
        <v>5</v>
      </c>
    </row>
    <row r="11" spans="1:10" x14ac:dyDescent="0.25">
      <c r="A11" s="2" t="s">
        <v>6</v>
      </c>
      <c r="B11" s="2"/>
      <c r="C11" s="2"/>
      <c r="D11" s="2"/>
    </row>
    <row r="12" spans="1:10" x14ac:dyDescent="0.25">
      <c r="A12" s="4" t="s">
        <v>39</v>
      </c>
      <c r="B12" s="1">
        <v>0</v>
      </c>
      <c r="C12" s="1">
        <v>0</v>
      </c>
      <c r="D12" s="5" t="s">
        <v>7</v>
      </c>
    </row>
    <row r="13" spans="1:10" x14ac:dyDescent="0.25">
      <c r="A13" s="2" t="s">
        <v>8</v>
      </c>
      <c r="B13" s="2"/>
      <c r="C13" s="16"/>
      <c r="D13" s="2"/>
    </row>
    <row r="14" spans="1:10" x14ac:dyDescent="0.25">
      <c r="A14" t="s">
        <v>9</v>
      </c>
      <c r="B14" s="1">
        <v>0</v>
      </c>
      <c r="C14" s="1">
        <v>0</v>
      </c>
      <c r="D14" s="5" t="s">
        <v>10</v>
      </c>
    </row>
    <row r="15" spans="1:10" x14ac:dyDescent="0.25">
      <c r="A15" t="s">
        <v>40</v>
      </c>
      <c r="B15" s="1">
        <v>0</v>
      </c>
      <c r="C15" s="1">
        <v>0</v>
      </c>
      <c r="D15" s="5" t="s">
        <v>44</v>
      </c>
    </row>
    <row r="16" spans="1:10" x14ac:dyDescent="0.25">
      <c r="A16" t="s">
        <v>74</v>
      </c>
      <c r="B16" s="1">
        <v>0</v>
      </c>
      <c r="C16" s="1">
        <v>0</v>
      </c>
      <c r="D16" s="5" t="s">
        <v>44</v>
      </c>
    </row>
    <row r="17" spans="1:8" x14ac:dyDescent="0.25">
      <c r="A17" s="2" t="s">
        <v>11</v>
      </c>
      <c r="B17" s="3"/>
      <c r="C17" s="17"/>
      <c r="D17" s="3"/>
      <c r="F17" s="32" t="s">
        <v>12</v>
      </c>
      <c r="G17" s="32"/>
      <c r="H17" s="32"/>
    </row>
    <row r="18" spans="1:8" x14ac:dyDescent="0.25">
      <c r="A18" s="4" t="s">
        <v>13</v>
      </c>
      <c r="B18" s="1">
        <v>0</v>
      </c>
      <c r="C18" s="1">
        <v>0</v>
      </c>
      <c r="D18" s="5" t="s">
        <v>43</v>
      </c>
      <c r="F18" s="13" t="s">
        <v>14</v>
      </c>
      <c r="G18" s="13" t="s">
        <v>15</v>
      </c>
      <c r="H18" s="13" t="s">
        <v>16</v>
      </c>
    </row>
    <row r="19" spans="1:8" x14ac:dyDescent="0.25">
      <c r="A19" s="4" t="s">
        <v>17</v>
      </c>
      <c r="B19" s="1">
        <v>0</v>
      </c>
      <c r="C19" s="1">
        <v>0</v>
      </c>
      <c r="D19" s="5" t="s">
        <v>43</v>
      </c>
      <c r="F19" t="s">
        <v>18</v>
      </c>
    </row>
    <row r="20" spans="1:8" x14ac:dyDescent="0.25">
      <c r="A20" s="4" t="s">
        <v>19</v>
      </c>
      <c r="B20" s="1">
        <v>0</v>
      </c>
      <c r="C20" s="1">
        <v>0</v>
      </c>
      <c r="D20" s="5" t="s">
        <v>43</v>
      </c>
      <c r="F20" t="s">
        <v>18</v>
      </c>
    </row>
    <row r="21" spans="1:8" x14ac:dyDescent="0.25">
      <c r="A21" s="4" t="s">
        <v>20</v>
      </c>
      <c r="B21" s="1">
        <v>0</v>
      </c>
      <c r="C21" s="1">
        <v>0</v>
      </c>
      <c r="D21" s="5" t="s">
        <v>43</v>
      </c>
      <c r="F21" t="s">
        <v>18</v>
      </c>
    </row>
    <row r="22" spans="1:8" x14ac:dyDescent="0.25">
      <c r="A22" s="4" t="s">
        <v>21</v>
      </c>
      <c r="B22" s="1">
        <v>0</v>
      </c>
      <c r="C22" s="1">
        <v>0</v>
      </c>
      <c r="D22" s="5" t="s">
        <v>43</v>
      </c>
      <c r="F22" t="s">
        <v>18</v>
      </c>
    </row>
    <row r="23" spans="1:8" x14ac:dyDescent="0.25">
      <c r="A23" t="s">
        <v>72</v>
      </c>
      <c r="B23" s="1">
        <v>0</v>
      </c>
      <c r="C23" s="1">
        <v>0</v>
      </c>
      <c r="D23" s="5" t="s">
        <v>43</v>
      </c>
    </row>
    <row r="24" spans="1:8" x14ac:dyDescent="0.25">
      <c r="A24" s="2" t="s">
        <v>61</v>
      </c>
      <c r="B24" s="3"/>
      <c r="C24" s="3"/>
      <c r="D24" s="3"/>
    </row>
    <row r="25" spans="1:8" x14ac:dyDescent="0.25">
      <c r="A25" s="4" t="s">
        <v>62</v>
      </c>
      <c r="B25" s="1">
        <v>-15000</v>
      </c>
      <c r="C25" s="1">
        <v>0</v>
      </c>
      <c r="D25" s="5" t="s">
        <v>5</v>
      </c>
    </row>
    <row r="26" spans="1:8" x14ac:dyDescent="0.25">
      <c r="B26" s="1">
        <v>0</v>
      </c>
      <c r="C26" s="1">
        <v>0</v>
      </c>
      <c r="D26" s="5" t="s">
        <v>5</v>
      </c>
    </row>
    <row r="27" spans="1:8" x14ac:dyDescent="0.25">
      <c r="A27" s="2" t="s">
        <v>22</v>
      </c>
      <c r="B27" s="3"/>
      <c r="C27" s="17"/>
      <c r="D27" s="3"/>
    </row>
    <row r="28" spans="1:8" x14ac:dyDescent="0.25">
      <c r="A28" t="s">
        <v>23</v>
      </c>
      <c r="B28" s="6">
        <v>0</v>
      </c>
      <c r="C28" s="1">
        <v>0</v>
      </c>
      <c r="D28" s="5" t="s">
        <v>43</v>
      </c>
    </row>
    <row r="29" spans="1:8" x14ac:dyDescent="0.25">
      <c r="A29" t="s">
        <v>24</v>
      </c>
      <c r="B29" s="6">
        <v>0</v>
      </c>
      <c r="C29" s="1">
        <v>0</v>
      </c>
      <c r="D29" s="5" t="s">
        <v>43</v>
      </c>
    </row>
    <row r="30" spans="1:8" x14ac:dyDescent="0.25">
      <c r="A30" t="s">
        <v>25</v>
      </c>
      <c r="B30" s="6">
        <v>0</v>
      </c>
      <c r="C30" s="1">
        <v>0</v>
      </c>
      <c r="D30" s="5" t="s">
        <v>43</v>
      </c>
    </row>
    <row r="31" spans="1:8" x14ac:dyDescent="0.25">
      <c r="A31" t="s">
        <v>26</v>
      </c>
      <c r="B31" s="6">
        <v>0</v>
      </c>
      <c r="C31" s="1">
        <v>0</v>
      </c>
      <c r="D31" s="5" t="s">
        <v>43</v>
      </c>
    </row>
    <row r="32" spans="1:8" x14ac:dyDescent="0.25">
      <c r="A32" t="s">
        <v>27</v>
      </c>
      <c r="B32" s="6">
        <v>0</v>
      </c>
      <c r="C32" s="1">
        <v>0</v>
      </c>
      <c r="D32" s="5" t="s">
        <v>43</v>
      </c>
    </row>
    <row r="33" spans="1:4" x14ac:dyDescent="0.25">
      <c r="A33" s="4" t="s">
        <v>57</v>
      </c>
      <c r="B33" s="6">
        <v>0</v>
      </c>
      <c r="C33" s="1">
        <v>-5000</v>
      </c>
      <c r="D33" s="5" t="s">
        <v>43</v>
      </c>
    </row>
    <row r="34" spans="1:4" x14ac:dyDescent="0.25">
      <c r="A34" s="4" t="s">
        <v>58</v>
      </c>
      <c r="B34" s="6">
        <v>0</v>
      </c>
      <c r="C34" s="1">
        <v>0</v>
      </c>
      <c r="D34" s="5" t="s">
        <v>43</v>
      </c>
    </row>
    <row r="35" spans="1:4" x14ac:dyDescent="0.25">
      <c r="A35" s="4" t="s">
        <v>75</v>
      </c>
      <c r="B35" s="6">
        <v>0</v>
      </c>
      <c r="C35" s="1">
        <v>-500</v>
      </c>
      <c r="D35" s="5" t="s">
        <v>43</v>
      </c>
    </row>
    <row r="36" spans="1:4" x14ac:dyDescent="0.25">
      <c r="A36" s="4" t="s">
        <v>28</v>
      </c>
      <c r="B36" s="6">
        <v>0</v>
      </c>
      <c r="C36" s="1">
        <v>0</v>
      </c>
      <c r="D36" s="5" t="s">
        <v>29</v>
      </c>
    </row>
    <row r="37" spans="1:4" x14ac:dyDescent="0.25">
      <c r="A37" s="2" t="s">
        <v>66</v>
      </c>
      <c r="B37" s="2"/>
      <c r="C37" s="2"/>
      <c r="D37" s="2"/>
    </row>
    <row r="38" spans="1:4" x14ac:dyDescent="0.25">
      <c r="A38" s="4" t="s">
        <v>64</v>
      </c>
      <c r="B38" s="6">
        <v>0</v>
      </c>
      <c r="C38" s="6">
        <v>0</v>
      </c>
      <c r="D38" s="5"/>
    </row>
    <row r="39" spans="1:4" x14ac:dyDescent="0.25">
      <c r="A39" s="4" t="s">
        <v>65</v>
      </c>
      <c r="B39" s="6">
        <v>0</v>
      </c>
      <c r="C39" s="6">
        <v>0</v>
      </c>
      <c r="D39" s="5"/>
    </row>
    <row r="40" spans="1:4" x14ac:dyDescent="0.25">
      <c r="A40" s="4" t="s">
        <v>73</v>
      </c>
      <c r="B40" s="6">
        <v>0</v>
      </c>
      <c r="C40" s="6">
        <v>0</v>
      </c>
      <c r="D40" s="5"/>
    </row>
    <row r="41" spans="1:4" x14ac:dyDescent="0.25">
      <c r="A41" s="2" t="s">
        <v>46</v>
      </c>
      <c r="B41" s="3"/>
      <c r="C41" s="17"/>
      <c r="D41" s="3"/>
    </row>
    <row r="42" spans="1:4" x14ac:dyDescent="0.25">
      <c r="A42" s="4" t="s">
        <v>47</v>
      </c>
      <c r="B42" s="6">
        <v>0</v>
      </c>
      <c r="C42" s="1">
        <v>0</v>
      </c>
      <c r="D42" s="5" t="s">
        <v>48</v>
      </c>
    </row>
    <row r="43" spans="1:4" x14ac:dyDescent="0.25">
      <c r="A43" s="4" t="s">
        <v>49</v>
      </c>
      <c r="B43" s="6">
        <v>0</v>
      </c>
      <c r="C43" s="1">
        <v>0</v>
      </c>
      <c r="D43" s="5" t="s">
        <v>54</v>
      </c>
    </row>
    <row r="44" spans="1:4" x14ac:dyDescent="0.25">
      <c r="A44" s="4" t="s">
        <v>50</v>
      </c>
      <c r="B44" s="6">
        <v>0</v>
      </c>
      <c r="C44" s="1">
        <v>0</v>
      </c>
      <c r="D44" s="5" t="s">
        <v>53</v>
      </c>
    </row>
    <row r="45" spans="1:4" x14ac:dyDescent="0.25">
      <c r="A45" s="4" t="s">
        <v>51</v>
      </c>
      <c r="B45" s="1">
        <v>-550000</v>
      </c>
      <c r="C45" s="1">
        <v>0</v>
      </c>
      <c r="D45" s="5" t="s">
        <v>55</v>
      </c>
    </row>
    <row r="46" spans="1:4" x14ac:dyDescent="0.25">
      <c r="A46" s="4" t="s">
        <v>52</v>
      </c>
      <c r="B46" s="1">
        <v>-570000</v>
      </c>
      <c r="C46" s="1">
        <v>0</v>
      </c>
      <c r="D46" s="5" t="s">
        <v>55</v>
      </c>
    </row>
    <row r="47" spans="1:4" x14ac:dyDescent="0.25">
      <c r="A47" s="2" t="s">
        <v>30</v>
      </c>
      <c r="B47" s="7">
        <f>SUM(B8:B46)</f>
        <v>-585000</v>
      </c>
      <c r="C47" s="14">
        <f>SUM(C8:C46)</f>
        <v>5500</v>
      </c>
      <c r="D47" s="2"/>
    </row>
    <row r="51" spans="1:4" x14ac:dyDescent="0.25">
      <c r="A51" s="15" t="s">
        <v>45</v>
      </c>
      <c r="B51" s="15"/>
      <c r="C51" s="15" t="s">
        <v>31</v>
      </c>
      <c r="D51" s="15" t="s">
        <v>32</v>
      </c>
    </row>
    <row r="52" spans="1:4" x14ac:dyDescent="0.25">
      <c r="A52" s="8" t="s">
        <v>33</v>
      </c>
      <c r="B52">
        <v>1800</v>
      </c>
      <c r="C52" s="5">
        <v>7</v>
      </c>
      <c r="D52">
        <f>C52*B52</f>
        <v>12600</v>
      </c>
    </row>
    <row r="53" spans="1:4" x14ac:dyDescent="0.25">
      <c r="A53" t="s">
        <v>34</v>
      </c>
      <c r="B53">
        <v>900</v>
      </c>
      <c r="C53" s="5">
        <v>8</v>
      </c>
      <c r="D53">
        <f>C53*B53</f>
        <v>7200</v>
      </c>
    </row>
    <row r="54" spans="1:4" x14ac:dyDescent="0.25">
      <c r="A54" s="9" t="s">
        <v>35</v>
      </c>
      <c r="B54" s="9"/>
      <c r="C54" s="9"/>
      <c r="D54" s="10">
        <f>SUM(D52:D53)</f>
        <v>19800</v>
      </c>
    </row>
    <row r="55" spans="1:4" x14ac:dyDescent="0.25">
      <c r="A55" t="s">
        <v>36</v>
      </c>
      <c r="C55" s="5">
        <v>0.5</v>
      </c>
      <c r="D55">
        <f>B52*C55</f>
        <v>900</v>
      </c>
    </row>
    <row r="56" spans="1:4" x14ac:dyDescent="0.25">
      <c r="A56" t="s">
        <v>37</v>
      </c>
      <c r="C56" s="5">
        <v>2</v>
      </c>
      <c r="D56">
        <f>B53*C56</f>
        <v>1800</v>
      </c>
    </row>
    <row r="57" spans="1:4" x14ac:dyDescent="0.25">
      <c r="A57" s="9" t="s">
        <v>38</v>
      </c>
      <c r="B57" s="9"/>
      <c r="C57" s="9"/>
      <c r="D57" s="10">
        <f>SUM(D55:D56)</f>
        <v>2700</v>
      </c>
    </row>
  </sheetData>
  <mergeCells count="7">
    <mergeCell ref="F17:H17"/>
    <mergeCell ref="A1:A2"/>
    <mergeCell ref="B1:B2"/>
    <mergeCell ref="C1:C2"/>
    <mergeCell ref="D1:D2"/>
    <mergeCell ref="F1:G1"/>
    <mergeCell ref="F2:G2"/>
  </mergeCells>
  <conditionalFormatting sqref="B47">
    <cfRule type="cellIs" dxfId="2" priority="2" operator="greaterThan">
      <formula>0</formula>
    </cfRule>
  </conditionalFormatting>
  <conditionalFormatting sqref="B47:C47">
    <cfRule type="cellIs" dxfId="1" priority="1" operator="lessThan">
      <formula>0</formula>
    </cfRule>
  </conditionalFormatting>
  <conditionalFormatting sqref="C47">
    <cfRule type="cellIs" dxfId="0" priority="8" operator="greaterThan">
      <formula>0</formula>
    </cfRule>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902F9-FC97-43F6-A643-5D02CA80BD3D}">
  <dimension ref="A1:N31"/>
  <sheetViews>
    <sheetView tabSelected="1" workbookViewId="0">
      <selection activeCell="B26" sqref="B26"/>
    </sheetView>
  </sheetViews>
  <sheetFormatPr baseColWidth="10" defaultRowHeight="15" x14ac:dyDescent="0.25"/>
  <cols>
    <col min="1" max="1" width="66.28515625" customWidth="1"/>
    <col min="2" max="2" width="32.7109375" customWidth="1"/>
    <col min="3" max="3" width="38.7109375" customWidth="1"/>
    <col min="4" max="4" width="35.28515625" customWidth="1"/>
    <col min="5" max="5" width="29.140625" customWidth="1"/>
    <col min="6" max="6" width="32.140625" customWidth="1"/>
    <col min="7" max="7" width="32.7109375" customWidth="1"/>
    <col min="8" max="8" width="27.42578125" customWidth="1"/>
    <col min="9" max="9" width="28.5703125" customWidth="1"/>
    <col min="10" max="10" width="33.5703125" customWidth="1"/>
    <col min="11" max="11" width="32.42578125" customWidth="1"/>
    <col min="12" max="12" width="29.42578125" customWidth="1"/>
    <col min="13" max="13" width="34.28515625" customWidth="1"/>
    <col min="14" max="14" width="37.42578125" customWidth="1"/>
  </cols>
  <sheetData>
    <row r="1" spans="1:14" x14ac:dyDescent="0.25">
      <c r="A1" s="18" t="s">
        <v>76</v>
      </c>
      <c r="B1" s="26" t="s">
        <v>77</v>
      </c>
      <c r="C1" s="18" t="s">
        <v>78</v>
      </c>
      <c r="D1" s="26" t="s">
        <v>79</v>
      </c>
      <c r="E1" s="18" t="s">
        <v>80</v>
      </c>
      <c r="F1" s="27" t="s">
        <v>117</v>
      </c>
      <c r="G1" s="25" t="s">
        <v>118</v>
      </c>
      <c r="H1" s="27" t="s">
        <v>119</v>
      </c>
      <c r="I1" s="25" t="s">
        <v>120</v>
      </c>
      <c r="J1" s="26" t="s">
        <v>81</v>
      </c>
      <c r="K1" s="18" t="s">
        <v>82</v>
      </c>
      <c r="L1" s="26" t="s">
        <v>83</v>
      </c>
      <c r="M1" s="18" t="s">
        <v>84</v>
      </c>
      <c r="N1" s="28" t="s">
        <v>85</v>
      </c>
    </row>
    <row r="2" spans="1:14" x14ac:dyDescent="0.25">
      <c r="A2" s="19" t="s">
        <v>86</v>
      </c>
      <c r="B2" s="19">
        <v>0</v>
      </c>
      <c r="C2" s="19">
        <v>45</v>
      </c>
      <c r="D2" s="19">
        <v>0</v>
      </c>
      <c r="E2" s="19">
        <v>45</v>
      </c>
      <c r="F2" s="19">
        <v>0</v>
      </c>
      <c r="G2" s="19">
        <v>45</v>
      </c>
      <c r="H2" s="19">
        <v>0</v>
      </c>
      <c r="I2" s="19">
        <v>45</v>
      </c>
      <c r="J2" s="19">
        <v>0</v>
      </c>
      <c r="K2" s="19">
        <v>45</v>
      </c>
      <c r="L2" s="19">
        <v>0</v>
      </c>
      <c r="M2" s="19">
        <v>45</v>
      </c>
      <c r="N2" s="20" t="s">
        <v>87</v>
      </c>
    </row>
    <row r="3" spans="1:14" x14ac:dyDescent="0.25">
      <c r="A3" s="19" t="s">
        <v>88</v>
      </c>
      <c r="B3" s="19">
        <v>0</v>
      </c>
      <c r="C3" s="19">
        <v>20</v>
      </c>
      <c r="D3" s="19">
        <v>0</v>
      </c>
      <c r="E3" s="19">
        <v>20</v>
      </c>
      <c r="F3" s="19">
        <v>0</v>
      </c>
      <c r="G3" s="19">
        <v>20</v>
      </c>
      <c r="H3" s="19">
        <v>0</v>
      </c>
      <c r="I3" s="19">
        <v>20</v>
      </c>
      <c r="J3" s="19">
        <v>0</v>
      </c>
      <c r="K3" s="19">
        <v>20</v>
      </c>
      <c r="L3" s="19">
        <v>0</v>
      </c>
      <c r="M3" s="19">
        <v>20</v>
      </c>
      <c r="N3" s="20" t="s">
        <v>89</v>
      </c>
    </row>
    <row r="4" spans="1:14" x14ac:dyDescent="0.25">
      <c r="A4" s="19" t="s">
        <v>90</v>
      </c>
      <c r="B4" s="19">
        <v>0</v>
      </c>
      <c r="C4" s="19">
        <v>30</v>
      </c>
      <c r="D4" s="19">
        <v>0</v>
      </c>
      <c r="E4" s="19">
        <v>30</v>
      </c>
      <c r="F4" s="19">
        <v>0</v>
      </c>
      <c r="G4" s="19">
        <v>30</v>
      </c>
      <c r="H4" s="19">
        <v>0</v>
      </c>
      <c r="I4" s="19">
        <v>30</v>
      </c>
      <c r="J4" s="19">
        <v>0</v>
      </c>
      <c r="K4" s="19">
        <v>30</v>
      </c>
      <c r="L4" s="19">
        <v>0</v>
      </c>
      <c r="M4" s="19">
        <v>30</v>
      </c>
      <c r="N4" s="20" t="s">
        <v>91</v>
      </c>
    </row>
    <row r="5" spans="1:14" x14ac:dyDescent="0.25">
      <c r="A5" s="19" t="s">
        <v>92</v>
      </c>
      <c r="B5" s="19">
        <v>0</v>
      </c>
      <c r="C5" s="19">
        <v>30</v>
      </c>
      <c r="D5" s="19">
        <v>0</v>
      </c>
      <c r="E5" s="19">
        <v>30</v>
      </c>
      <c r="F5" s="19">
        <v>0</v>
      </c>
      <c r="G5" s="19">
        <v>30</v>
      </c>
      <c r="H5" s="19">
        <v>0</v>
      </c>
      <c r="I5" s="19">
        <v>30</v>
      </c>
      <c r="J5" s="19">
        <v>0</v>
      </c>
      <c r="K5" s="19">
        <v>30</v>
      </c>
      <c r="L5" s="19">
        <v>0</v>
      </c>
      <c r="M5" s="19">
        <v>30</v>
      </c>
      <c r="N5" s="20" t="s">
        <v>91</v>
      </c>
    </row>
    <row r="6" spans="1:14" x14ac:dyDescent="0.25">
      <c r="A6" s="19" t="s">
        <v>93</v>
      </c>
      <c r="B6" s="19">
        <v>0</v>
      </c>
      <c r="C6" s="19">
        <v>20</v>
      </c>
      <c r="D6" s="19">
        <v>0</v>
      </c>
      <c r="E6" s="19">
        <v>20</v>
      </c>
      <c r="F6" s="19">
        <v>0</v>
      </c>
      <c r="G6" s="19">
        <v>20</v>
      </c>
      <c r="H6" s="19">
        <v>0</v>
      </c>
      <c r="I6" s="19">
        <v>20</v>
      </c>
      <c r="J6" s="19">
        <v>0</v>
      </c>
      <c r="K6" s="19">
        <v>20</v>
      </c>
      <c r="L6" s="19">
        <v>0</v>
      </c>
      <c r="M6" s="19">
        <v>20</v>
      </c>
      <c r="N6" s="20" t="s">
        <v>89</v>
      </c>
    </row>
    <row r="7" spans="1:14" x14ac:dyDescent="0.25">
      <c r="A7" s="19" t="s">
        <v>94</v>
      </c>
      <c r="B7" s="19">
        <v>10</v>
      </c>
      <c r="C7" s="19">
        <v>0</v>
      </c>
      <c r="D7" s="19">
        <v>10</v>
      </c>
      <c r="E7" s="19">
        <v>0</v>
      </c>
      <c r="F7" s="19">
        <v>10</v>
      </c>
      <c r="G7" s="19">
        <v>0</v>
      </c>
      <c r="H7" s="19">
        <v>10</v>
      </c>
      <c r="I7" s="19">
        <v>0</v>
      </c>
      <c r="J7" s="19">
        <v>10</v>
      </c>
      <c r="K7" s="19">
        <v>0</v>
      </c>
      <c r="L7" s="19">
        <v>10</v>
      </c>
      <c r="M7" s="19">
        <v>0</v>
      </c>
      <c r="N7" s="20" t="s">
        <v>95</v>
      </c>
    </row>
    <row r="8" spans="1:14" x14ac:dyDescent="0.25">
      <c r="A8" s="19" t="s">
        <v>96</v>
      </c>
      <c r="B8" s="19">
        <v>5</v>
      </c>
      <c r="C8" s="19">
        <v>0</v>
      </c>
      <c r="D8" s="19">
        <v>5</v>
      </c>
      <c r="E8" s="19">
        <v>0</v>
      </c>
      <c r="F8" s="19">
        <v>5</v>
      </c>
      <c r="G8" s="19">
        <v>0</v>
      </c>
      <c r="H8" s="19">
        <v>5</v>
      </c>
      <c r="I8" s="19">
        <v>0</v>
      </c>
      <c r="J8" s="19">
        <v>5</v>
      </c>
      <c r="K8" s="19">
        <v>0</v>
      </c>
      <c r="L8" s="19">
        <v>5</v>
      </c>
      <c r="M8" s="19">
        <v>0</v>
      </c>
      <c r="N8" s="20" t="s">
        <v>97</v>
      </c>
    </row>
    <row r="9" spans="1:14" x14ac:dyDescent="0.25">
      <c r="A9" s="19" t="s">
        <v>98</v>
      </c>
      <c r="B9" s="19">
        <v>20</v>
      </c>
      <c r="C9" s="19">
        <v>0</v>
      </c>
      <c r="D9" s="19">
        <v>20</v>
      </c>
      <c r="E9" s="19">
        <v>0</v>
      </c>
      <c r="F9" s="19">
        <v>20</v>
      </c>
      <c r="G9" s="19">
        <v>0</v>
      </c>
      <c r="H9" s="19">
        <v>20</v>
      </c>
      <c r="I9" s="19">
        <v>0</v>
      </c>
      <c r="J9" s="19">
        <v>20</v>
      </c>
      <c r="K9" s="19">
        <v>0</v>
      </c>
      <c r="L9" s="19">
        <v>20</v>
      </c>
      <c r="M9" s="19">
        <v>0</v>
      </c>
      <c r="N9" s="20" t="s">
        <v>89</v>
      </c>
    </row>
    <row r="10" spans="1:14" x14ac:dyDescent="0.25">
      <c r="A10" s="19" t="s">
        <v>99</v>
      </c>
      <c r="B10" s="19">
        <v>0</v>
      </c>
      <c r="C10" s="19">
        <v>20</v>
      </c>
      <c r="D10" s="19">
        <v>0</v>
      </c>
      <c r="E10" s="19">
        <v>20</v>
      </c>
      <c r="F10" s="19">
        <v>0</v>
      </c>
      <c r="G10" s="19">
        <v>20</v>
      </c>
      <c r="H10" s="19">
        <v>0</v>
      </c>
      <c r="I10" s="19">
        <v>20</v>
      </c>
      <c r="J10" s="19">
        <v>0</v>
      </c>
      <c r="K10" s="19">
        <v>20</v>
      </c>
      <c r="L10" s="19">
        <v>0</v>
      </c>
      <c r="M10" s="19">
        <v>20</v>
      </c>
      <c r="N10" s="20" t="s">
        <v>89</v>
      </c>
    </row>
    <row r="11" spans="1:14" x14ac:dyDescent="0.25">
      <c r="A11" s="19" t="s">
        <v>100</v>
      </c>
      <c r="B11" s="19">
        <v>10</v>
      </c>
      <c r="C11" s="19">
        <v>10</v>
      </c>
      <c r="D11" s="19">
        <v>10</v>
      </c>
      <c r="E11" s="19">
        <v>10</v>
      </c>
      <c r="F11" s="19">
        <v>10</v>
      </c>
      <c r="G11" s="19">
        <v>10</v>
      </c>
      <c r="H11" s="19">
        <v>10</v>
      </c>
      <c r="I11" s="19">
        <v>10</v>
      </c>
      <c r="J11" s="19">
        <v>10</v>
      </c>
      <c r="K11" s="19">
        <v>10</v>
      </c>
      <c r="L11" s="19">
        <v>10</v>
      </c>
      <c r="M11" s="19">
        <v>10</v>
      </c>
      <c r="N11" s="20" t="s">
        <v>89</v>
      </c>
    </row>
    <row r="12" spans="1:14" x14ac:dyDescent="0.25">
      <c r="A12" s="19" t="s">
        <v>101</v>
      </c>
      <c r="B12" s="19">
        <v>10</v>
      </c>
      <c r="C12" s="19">
        <v>15</v>
      </c>
      <c r="D12" s="19">
        <v>10</v>
      </c>
      <c r="E12" s="19">
        <v>15</v>
      </c>
      <c r="F12" s="19">
        <v>10</v>
      </c>
      <c r="G12" s="19">
        <v>15</v>
      </c>
      <c r="H12" s="19">
        <v>10</v>
      </c>
      <c r="I12" s="19">
        <v>15</v>
      </c>
      <c r="J12" s="19">
        <v>10</v>
      </c>
      <c r="K12" s="19">
        <v>15</v>
      </c>
      <c r="L12" s="19">
        <v>10</v>
      </c>
      <c r="M12" s="19">
        <v>15</v>
      </c>
      <c r="N12" s="20" t="s">
        <v>102</v>
      </c>
    </row>
    <row r="13" spans="1:14" x14ac:dyDescent="0.25">
      <c r="A13" s="19" t="s">
        <v>103</v>
      </c>
      <c r="B13" s="19">
        <v>20</v>
      </c>
      <c r="C13" s="19">
        <v>0</v>
      </c>
      <c r="D13" s="19">
        <v>20</v>
      </c>
      <c r="E13" s="19">
        <v>0</v>
      </c>
      <c r="F13" s="19">
        <v>20</v>
      </c>
      <c r="G13" s="19">
        <v>0</v>
      </c>
      <c r="H13" s="19">
        <v>20</v>
      </c>
      <c r="I13" s="19">
        <v>0</v>
      </c>
      <c r="J13" s="19">
        <v>20</v>
      </c>
      <c r="K13" s="19">
        <v>0</v>
      </c>
      <c r="L13" s="19">
        <v>20</v>
      </c>
      <c r="M13" s="19">
        <v>0</v>
      </c>
      <c r="N13" s="20" t="s">
        <v>89</v>
      </c>
    </row>
    <row r="14" spans="1:14" x14ac:dyDescent="0.25">
      <c r="A14" s="21"/>
      <c r="B14" s="21"/>
      <c r="C14" s="21"/>
      <c r="D14" s="21"/>
      <c r="E14" s="21"/>
      <c r="F14" s="21"/>
      <c r="G14" s="21"/>
      <c r="H14" s="21"/>
      <c r="I14" s="21"/>
      <c r="J14" s="21"/>
      <c r="K14" s="21"/>
      <c r="L14" s="21"/>
      <c r="M14" s="21"/>
      <c r="N14" s="22"/>
    </row>
    <row r="15" spans="1:14" x14ac:dyDescent="0.25">
      <c r="A15" s="19" t="s">
        <v>104</v>
      </c>
      <c r="B15" s="19">
        <v>15</v>
      </c>
      <c r="C15" s="19">
        <v>0</v>
      </c>
      <c r="D15" s="19">
        <v>15</v>
      </c>
      <c r="E15" s="19">
        <v>0</v>
      </c>
      <c r="F15" s="19">
        <v>15</v>
      </c>
      <c r="G15" s="19">
        <v>0</v>
      </c>
      <c r="H15" s="19">
        <v>15</v>
      </c>
      <c r="I15" s="19">
        <v>0</v>
      </c>
      <c r="J15" s="19">
        <v>15</v>
      </c>
      <c r="K15" s="19">
        <v>0</v>
      </c>
      <c r="L15" s="19">
        <v>15</v>
      </c>
      <c r="M15" s="19">
        <v>0</v>
      </c>
      <c r="N15" s="20" t="s">
        <v>105</v>
      </c>
    </row>
    <row r="16" spans="1:14" x14ac:dyDescent="0.25">
      <c r="A16" s="19" t="s">
        <v>106</v>
      </c>
      <c r="B16" s="19">
        <v>10</v>
      </c>
      <c r="C16" s="19">
        <v>0</v>
      </c>
      <c r="D16" s="19">
        <v>10</v>
      </c>
      <c r="E16" s="19">
        <v>0</v>
      </c>
      <c r="F16" s="19">
        <v>10</v>
      </c>
      <c r="G16" s="19">
        <v>0</v>
      </c>
      <c r="H16" s="19">
        <v>10</v>
      </c>
      <c r="I16" s="19">
        <v>0</v>
      </c>
      <c r="J16" s="19">
        <v>10</v>
      </c>
      <c r="K16" s="19">
        <v>0</v>
      </c>
      <c r="L16" s="19">
        <v>10</v>
      </c>
      <c r="M16" s="19">
        <v>0</v>
      </c>
      <c r="N16" s="20" t="s">
        <v>95</v>
      </c>
    </row>
    <row r="17" spans="1:14" x14ac:dyDescent="0.25">
      <c r="A17" s="19" t="s">
        <v>107</v>
      </c>
      <c r="B17" s="19">
        <v>120</v>
      </c>
      <c r="C17" s="19">
        <v>10</v>
      </c>
      <c r="D17" s="19">
        <v>120</v>
      </c>
      <c r="E17" s="19">
        <v>10</v>
      </c>
      <c r="F17" s="19">
        <v>120</v>
      </c>
      <c r="G17" s="19">
        <v>10</v>
      </c>
      <c r="H17" s="19">
        <v>120</v>
      </c>
      <c r="I17" s="19">
        <v>10</v>
      </c>
      <c r="J17" s="19">
        <v>120</v>
      </c>
      <c r="K17" s="19">
        <v>10</v>
      </c>
      <c r="L17" s="19">
        <v>120</v>
      </c>
      <c r="M17" s="19">
        <v>10</v>
      </c>
      <c r="N17" s="20" t="s">
        <v>108</v>
      </c>
    </row>
    <row r="18" spans="1:14" x14ac:dyDescent="0.25">
      <c r="A18" s="19" t="s">
        <v>109</v>
      </c>
      <c r="B18" s="19">
        <v>30</v>
      </c>
      <c r="C18" s="19">
        <v>30</v>
      </c>
      <c r="D18" s="19">
        <v>30</v>
      </c>
      <c r="E18" s="19">
        <v>30</v>
      </c>
      <c r="F18" s="19">
        <v>30</v>
      </c>
      <c r="G18" s="19">
        <v>30</v>
      </c>
      <c r="H18" s="19">
        <v>30</v>
      </c>
      <c r="I18" s="19">
        <v>30</v>
      </c>
      <c r="J18" s="19">
        <v>30</v>
      </c>
      <c r="K18" s="19">
        <v>30</v>
      </c>
      <c r="L18" s="19">
        <v>30</v>
      </c>
      <c r="M18" s="19">
        <v>30</v>
      </c>
      <c r="N18" s="20" t="s">
        <v>110</v>
      </c>
    </row>
    <row r="19" spans="1:14" x14ac:dyDescent="0.25">
      <c r="A19" s="19" t="s">
        <v>111</v>
      </c>
      <c r="B19" s="19">
        <v>20</v>
      </c>
      <c r="C19" s="19">
        <v>10</v>
      </c>
      <c r="D19" s="19">
        <v>20</v>
      </c>
      <c r="E19" s="19">
        <v>10</v>
      </c>
      <c r="F19" s="19">
        <v>20</v>
      </c>
      <c r="G19" s="19">
        <v>10</v>
      </c>
      <c r="H19" s="19">
        <v>20</v>
      </c>
      <c r="I19" s="19">
        <v>10</v>
      </c>
      <c r="J19" s="19">
        <v>20</v>
      </c>
      <c r="K19" s="19">
        <v>10</v>
      </c>
      <c r="L19" s="19">
        <v>20</v>
      </c>
      <c r="M19" s="19">
        <v>10</v>
      </c>
      <c r="N19" s="20" t="s">
        <v>91</v>
      </c>
    </row>
    <row r="20" spans="1:14" x14ac:dyDescent="0.25">
      <c r="A20" s="19" t="s">
        <v>112</v>
      </c>
      <c r="B20" s="19">
        <v>5</v>
      </c>
      <c r="C20" s="19">
        <v>0</v>
      </c>
      <c r="D20" s="19">
        <v>5</v>
      </c>
      <c r="E20" s="19">
        <v>0</v>
      </c>
      <c r="F20" s="19">
        <v>5</v>
      </c>
      <c r="G20" s="19">
        <v>0</v>
      </c>
      <c r="H20" s="19">
        <v>5</v>
      </c>
      <c r="I20" s="19">
        <v>0</v>
      </c>
      <c r="J20" s="19">
        <v>5</v>
      </c>
      <c r="K20" s="19">
        <v>0</v>
      </c>
      <c r="L20" s="19">
        <v>5</v>
      </c>
      <c r="M20" s="19">
        <v>0</v>
      </c>
      <c r="N20" s="20" t="s">
        <v>97</v>
      </c>
    </row>
    <row r="21" spans="1:14" x14ac:dyDescent="0.25">
      <c r="A21" s="19"/>
      <c r="B21" s="19"/>
      <c r="C21" s="19"/>
      <c r="D21" s="19"/>
      <c r="E21" s="19"/>
      <c r="F21" s="19"/>
      <c r="G21" s="19"/>
      <c r="H21" s="19"/>
      <c r="I21" s="19"/>
      <c r="J21" s="19"/>
      <c r="K21" s="19"/>
      <c r="L21" s="19"/>
      <c r="M21" s="19"/>
      <c r="N21" s="19"/>
    </row>
    <row r="22" spans="1:14" x14ac:dyDescent="0.25">
      <c r="A22" s="29" t="s">
        <v>121</v>
      </c>
      <c r="B22" s="21">
        <f>SUM(B2:B21)</f>
        <v>275</v>
      </c>
      <c r="C22" s="21">
        <f t="shared" ref="C22:M22" si="0">SUM(C2:C21)</f>
        <v>240</v>
      </c>
      <c r="D22" s="21">
        <f t="shared" si="0"/>
        <v>275</v>
      </c>
      <c r="E22" s="21">
        <f t="shared" si="0"/>
        <v>240</v>
      </c>
      <c r="F22" s="21">
        <f t="shared" si="0"/>
        <v>275</v>
      </c>
      <c r="G22" s="21">
        <f t="shared" si="0"/>
        <v>240</v>
      </c>
      <c r="H22" s="21">
        <f t="shared" si="0"/>
        <v>275</v>
      </c>
      <c r="I22" s="21">
        <f t="shared" si="0"/>
        <v>240</v>
      </c>
      <c r="J22" s="21">
        <f t="shared" si="0"/>
        <v>275</v>
      </c>
      <c r="K22" s="21">
        <f t="shared" si="0"/>
        <v>240</v>
      </c>
      <c r="L22" s="21">
        <f t="shared" si="0"/>
        <v>275</v>
      </c>
      <c r="M22" s="21">
        <f t="shared" si="0"/>
        <v>240</v>
      </c>
      <c r="N22" s="21"/>
    </row>
    <row r="23" spans="1:14" x14ac:dyDescent="0.25">
      <c r="A23" s="23" t="s">
        <v>113</v>
      </c>
      <c r="B23" s="24" t="s">
        <v>114</v>
      </c>
      <c r="C23" s="24" t="s">
        <v>110</v>
      </c>
      <c r="D23" s="24" t="s">
        <v>114</v>
      </c>
      <c r="E23" s="24" t="s">
        <v>110</v>
      </c>
      <c r="F23" s="24" t="s">
        <v>114</v>
      </c>
      <c r="G23" s="24" t="s">
        <v>110</v>
      </c>
      <c r="H23" s="24" t="s">
        <v>114</v>
      </c>
      <c r="I23" s="24" t="s">
        <v>110</v>
      </c>
      <c r="J23" s="24" t="s">
        <v>114</v>
      </c>
      <c r="K23" s="24" t="s">
        <v>110</v>
      </c>
      <c r="L23" s="24" t="s">
        <v>114</v>
      </c>
      <c r="M23" s="24" t="s">
        <v>110</v>
      </c>
      <c r="N23" s="24" t="s">
        <v>115</v>
      </c>
    </row>
    <row r="24" spans="1:14" x14ac:dyDescent="0.25">
      <c r="A24" s="30" t="s">
        <v>122</v>
      </c>
      <c r="B24" s="31" t="str">
        <f>TEXT(B22/(24*60),"[t]:mm;@")</f>
        <v>4:35</v>
      </c>
      <c r="C24" s="31" t="str">
        <f t="shared" ref="C24:M24" si="1">TEXT(C22/(24*60),"[t]:mm;@")</f>
        <v>4:00</v>
      </c>
      <c r="D24" s="31" t="str">
        <f t="shared" si="1"/>
        <v>4:35</v>
      </c>
      <c r="E24" s="31" t="str">
        <f t="shared" si="1"/>
        <v>4:00</v>
      </c>
      <c r="F24" s="31" t="str">
        <f t="shared" si="1"/>
        <v>4:35</v>
      </c>
      <c r="G24" s="31" t="str">
        <f t="shared" si="1"/>
        <v>4:00</v>
      </c>
      <c r="H24" s="31" t="str">
        <f t="shared" si="1"/>
        <v>4:35</v>
      </c>
      <c r="I24" s="31" t="str">
        <f t="shared" si="1"/>
        <v>4:00</v>
      </c>
      <c r="J24" s="31" t="str">
        <f t="shared" si="1"/>
        <v>4:35</v>
      </c>
      <c r="K24" s="31" t="str">
        <f t="shared" si="1"/>
        <v>4:00</v>
      </c>
      <c r="L24" s="31" t="str">
        <f t="shared" si="1"/>
        <v>4:35</v>
      </c>
      <c r="M24" s="31" t="str">
        <f t="shared" si="1"/>
        <v>4:00</v>
      </c>
    </row>
    <row r="30" spans="1:14" x14ac:dyDescent="0.25">
      <c r="A30" s="12" t="s">
        <v>116</v>
      </c>
    </row>
    <row r="31" spans="1:14" ht="16.5" customHeight="1"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C2F2CD21BEF664AB239100910DE973C" ma:contentTypeVersion="15" ma:contentTypeDescription="Opprett et nytt dokument." ma:contentTypeScope="" ma:versionID="714aa72fee02beb84613688e0001a749">
  <xsd:schema xmlns:xsd="http://www.w3.org/2001/XMLSchema" xmlns:xs="http://www.w3.org/2001/XMLSchema" xmlns:p="http://schemas.microsoft.com/office/2006/metadata/properties" xmlns:ns2="cce225a6-0bd5-42d5-ad4e-57c7bdaa1cb1" xmlns:ns3="6fd41058-fa11-4a13-8e96-0da325d085c8" targetNamespace="http://schemas.microsoft.com/office/2006/metadata/properties" ma:root="true" ma:fieldsID="433b94ddaad95b797c98dd698eb09020" ns2:_="" ns3:_="">
    <xsd:import namespace="cce225a6-0bd5-42d5-ad4e-57c7bdaa1cb1"/>
    <xsd:import namespace="6fd41058-fa11-4a13-8e96-0da325d085c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e225a6-0bd5-42d5-ad4e-57c7bdaa1c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emerkelapper" ma:readOnly="false" ma:fieldId="{5cf76f15-5ced-4ddc-b409-7134ff3c332f}" ma:taxonomyMulti="true" ma:sspId="36a61b50-ac2f-48d5-8ac7-e75171fb658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d41058-fa11-4a13-8e96-0da325d085c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4f8f45-2759-427b-ad26-8776cf7fb03a}" ma:internalName="TaxCatchAll" ma:showField="CatchAllData" ma:web="6fd41058-fa11-4a13-8e96-0da325d085c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e225a6-0bd5-42d5-ad4e-57c7bdaa1cb1">
      <Terms xmlns="http://schemas.microsoft.com/office/infopath/2007/PartnerControls"/>
    </lcf76f155ced4ddcb4097134ff3c332f>
    <TaxCatchAll xmlns="6fd41058-fa11-4a13-8e96-0da325d085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A2F92C-9D39-4524-8BDB-31ACAA662A54}"/>
</file>

<file path=customXml/itemProps2.xml><?xml version="1.0" encoding="utf-8"?>
<ds:datastoreItem xmlns:ds="http://schemas.openxmlformats.org/officeDocument/2006/customXml" ds:itemID="{DC316DB5-BDA7-424A-B060-0A4BEF1A4F26}">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5e0baef9-ef21-4dbb-a95f-9c3c1c19163c"/>
    <ds:schemaRef ds:uri="http://purl.org/dc/terms/"/>
    <ds:schemaRef ds:uri="http://purl.org/dc/elements/1.1/"/>
    <ds:schemaRef ds:uri="http://schemas.microsoft.com/office/infopath/2007/PartnerControls"/>
    <ds:schemaRef ds:uri="1941570d-bdfd-4bfb-a28b-2aad2312b58f"/>
  </ds:schemaRefs>
</ds:datastoreItem>
</file>

<file path=customXml/itemProps3.xml><?xml version="1.0" encoding="utf-8"?>
<ds:datastoreItem xmlns:ds="http://schemas.openxmlformats.org/officeDocument/2006/customXml" ds:itemID="{1120C9DA-6E55-47AB-A352-1EE36B8BFD41}">
  <ds:schemaRefs>
    <ds:schemaRef ds:uri="http://schemas.microsoft.com/sharepoint/v3/contenttype/forms"/>
  </ds:schemaRefs>
</ds:datastoreItem>
</file>

<file path=docMetadata/LabelInfo.xml><?xml version="1.0" encoding="utf-8"?>
<clbl:labelList xmlns:clbl="http://schemas.microsoft.com/office/2020/mipLabelMetadata">
  <clbl:label id="{5b906c1f-19d2-4ac1-bea8-1ddf524e35b3}" enabled="1" method="Standard" siteId="{7f8e4cf0-71fb-489c-a336-3f9252a6390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Ark1 - Budsjett</vt:lpstr>
      <vt:lpstr>Timebergening prosedyrer</vt:lpstr>
    </vt:vector>
  </TitlesOfParts>
  <Manager/>
  <Company>Helse Sor-Ost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Marthe Delbekk Enger</dc:creator>
  <cp:keywords/>
  <dc:description/>
  <cp:lastModifiedBy>Saugestad, Marianne</cp:lastModifiedBy>
  <cp:revision/>
  <dcterms:created xsi:type="dcterms:W3CDTF">2025-01-13T10:30:58Z</dcterms:created>
  <dcterms:modified xsi:type="dcterms:W3CDTF">2025-12-18T12:44:11Z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0x010100BC2F2CD21BEF664AB239100910DE973C</vt:lpwstr>
  </property>
  <property fmtid="{D5CDD505-2E9C-101B-9397-08002B2CF9AE}" pid="3" name="MediaServiceImageTags">
    <vt:lpwstr/>
  </property>
</Properties>
</file>